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780" yWindow="15" windowWidth="15600" windowHeight="8100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25725"/>
</workbook>
</file>

<file path=xl/calcChain.xml><?xml version="1.0" encoding="utf-8"?>
<calcChain xmlns="http://schemas.openxmlformats.org/spreadsheetml/2006/main">
  <c r="I19" i="1"/>
  <c r="I18"/>
  <c r="I17"/>
  <c r="I16"/>
  <c r="I15"/>
  <c r="I14"/>
  <c r="I13"/>
  <c r="I12"/>
  <c r="I11"/>
  <c r="I10"/>
  <c r="I9"/>
  <c r="H19"/>
  <c r="H18"/>
  <c r="H17"/>
  <c r="H16"/>
  <c r="H15"/>
  <c r="H14"/>
  <c r="H13"/>
  <c r="H12"/>
  <c r="H11"/>
  <c r="H10"/>
  <c r="H9"/>
  <c r="E4" l="1"/>
  <c r="H20" l="1"/>
  <c r="E5" s="1"/>
  <c r="I20"/>
  <c r="E6" s="1"/>
</calcChain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<sst xmlns="http://schemas.openxmlformats.org/spreadsheetml/2006/main" count="24" uniqueCount="21">
  <si>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</si>
  <si>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</si>
  <si>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</si>
  <si>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</si>
  <si>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</si>
  <si>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</si>
  <si>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</si>
  <si>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</si>
  <si>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</si>
  <si>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</si>
  <si>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</si>
  <si>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</si>
  <si>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Home Office</t>
  </si>
  <si>
    <t>Client Meeting</t>
  </si>
  <si>
    <t>Northwind Traders</t>
  </si>
  <si>
    <t>Description/Notes</t>
  </si>
  <si>
    <t>Rate Per Mile</t>
  </si>
  <si>
    <t>Authorized By</t>
  </si>
  <si>
    <t>Vehicle Description</t>
  </si>
  <si>
    <t>Totals</t>
  </si>
  <si>
    <t>Mileage Log and Expense Report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</si>
</sst>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8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8"/>
      <color theme="1"/>
      <name val="Georgia"/>
      <family val="1"/>
    </font>
    <font>
      <b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20">
    <xf numFmtId="0" fontId="0" fillId="0" borderId="0" xfId="0">
      <alignment wrapText="1"/>
    </xf>
    <xf numFmtId="0" fontId="0" fillId="0" borderId="1" xfId="0" applyFill="1" applyBorder="1">
      <alignment wrapText="1"/>
    </xf>
    <xf numFmtId="0" fontId="3" fillId="0" borderId="1" xfId="7" applyFill="1" applyBorder="1">
      <alignment horizontal="right" indent="1"/>
    </xf>
    <xf numFmtId="0" fontId="3" fillId="0" borderId="1" xfId="8" applyFill="1" applyBorder="1" applyAlignment="1">
      <alignment wrapText="1"/>
    </xf>
    <xf numFmtId="164" fontId="3" fillId="0" borderId="1" xfId="3" applyFont="1" applyFill="1" applyBorder="1">
      <alignment horizontal="right"/>
    </xf>
    <xf numFmtId="0" fontId="3" fillId="0" borderId="1" xfId="10" applyFont="1" applyFill="1" applyBorder="1">
      <alignment horizontal="right" wrapText="1"/>
    </xf>
    <xf numFmtId="1" fontId="3" fillId="0" borderId="1" xfId="14" applyFont="1" applyFill="1" applyBorder="1" applyAlignment="1">
      <alignment wrapText="1"/>
    </xf>
    <xf numFmtId="0" fontId="3" fillId="0" borderId="1" xfId="11" applyFill="1" applyBorder="1">
      <alignment horizontal="center"/>
    </xf>
    <xf numFmtId="14" fontId="5" fillId="0" borderId="1" xfId="9" applyFill="1" applyBorder="1">
      <alignment horizontal="center"/>
    </xf>
    <xf numFmtId="0" fontId="0" fillId="0" borderId="1" xfId="0" applyFont="1" applyFill="1" applyBorder="1">
      <alignment wrapText="1"/>
    </xf>
    <xf numFmtId="1" fontId="0" fillId="0" borderId="1" xfId="14" applyFont="1" applyFill="1" applyBorder="1">
      <alignment wrapText="1"/>
    </xf>
    <xf numFmtId="164" fontId="0" fillId="0" borderId="1" xfId="3" applyFont="1" applyFill="1" applyBorder="1">
      <alignment horizontal="right"/>
    </xf>
    <xf numFmtId="0" fontId="0" fillId="0" borderId="1" xfId="10" applyFont="1" applyFill="1" applyBorder="1">
      <alignment horizontal="right" wrapText="1"/>
    </xf>
    <xf numFmtId="14" fontId="5" fillId="2" borderId="1" xfId="9" applyFill="1" applyBorder="1">
      <alignment horizontal="center"/>
    </xf>
    <xf numFmtId="0" fontId="0" fillId="2" borderId="1" xfId="0" applyFont="1" applyFill="1" applyBorder="1">
      <alignment wrapText="1"/>
    </xf>
    <xf numFmtId="1" fontId="0" fillId="2" borderId="1" xfId="14" applyFont="1" applyFill="1" applyBorder="1">
      <alignment wrapText="1"/>
    </xf>
    <xf numFmtId="164" fontId="0" fillId="2" borderId="1" xfId="3" applyFont="1" applyFill="1" applyBorder="1">
      <alignment horizontal="right"/>
    </xf>
    <xf numFmtId="0" fontId="0" fillId="2" borderId="1" xfId="0" applyFill="1" applyBorder="1">
      <alignment wrapText="1"/>
    </xf>
    <xf numFmtId="0" fontId="6" fillId="0" borderId="1" xfId="6" applyFont="1" applyFill="1" applyBorder="1">
      <alignment horizontal="left" indent="1"/>
    </xf>
    <xf numFmtId="0" fontId="7" fillId="0" borderId="1" xfId="0" applyFont="1" applyFill="1" applyBorder="1">
      <alignment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/>
    <cellStyle name="Mileage" xfId="14"/>
    <cellStyle name="Normal" xfId="0" builtinId="0" customBuiltin="1"/>
    <cellStyle name="Percent" xfId="5" builtinId="5" customBuiltin="1"/>
    <cellStyle name="Right align" xfId="10"/>
    <cellStyle name="Title" xfId="6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" displayName="Expense" ref="B8:I20" totalsRowCount="1" headerRowDxfId="18" dataDxfId="17" totalsRowDxfId="16" headerRowCellStyle="Heading 2">
  <autoFilter ref="B8:I19"/>
  <tableColumns count="8">
    <tableColumn id="1" name="Date" dataDxfId="15" totalsRowDxfId="14" dataCellStyle="Date"/>
    <tableColumn id="2" name="Starting Location" dataDxfId="13" totalsRowDxfId="12"/>
    <tableColumn id="3" name="Destination" dataDxfId="11" totalsRowDxfId="10"/>
    <tableColumn id="4" name="Description/Notes" dataDxfId="9" totalsRowDxfId="8"/>
    <tableColumn id="5" name="Odometer Start" dataDxfId="7" totalsRowDxfId="6"/>
    <tableColumn id="6" name="Odometer End" totalsRowLabel="Totals" dataDxfId="5" totalsRowDxfId="4" dataCellStyle="Right align"/>
    <tableColumn id="7" name="Mileage" totalsRowFunction="sum" dataDxfId="3" totalsRowDxfId="2" dataCellStyle="Mileage">
      <calculatedColumnFormula>IFERROR(IF(OR(ISBLANK(F9),ISBLANK(G9)),0,G9-F9), "")</calculatedColumnFormula>
    </tableColumn>
    <tableColumn id="8" name="Reimbursement" totalsRowFunction="sum" dataDxfId="1" totalsRowDxfId="0" dataCellStyle="Currency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 activeCell="B1" sqref="B1:D1"/>
    </sheetView>
  </sheetViews>
  <sheetFormatPr defaultRowHeight="30" customHeight="1"/>
  <cols>
    <col min="1" max="1" width="2.625" style="1" customWidth="1"/>
    <col min="2" max="2" width="22.75" style="1" customWidth="1"/>
    <col min="3" max="4" width="26.125" style="1" customWidth="1"/>
    <col min="5" max="5" width="27.625" style="1" customWidth="1"/>
    <col min="6" max="6" width="22" style="1" customWidth="1"/>
    <col min="7" max="7" width="24.125" style="1" customWidth="1"/>
    <col min="8" max="8" width="15.375" style="1" customWidth="1"/>
    <col min="9" max="9" width="24.875" style="1" customWidth="1"/>
    <col min="10" max="10" width="2.625" style="1" customWidth="1"/>
    <col min="11" max="16384" width="9" style="1"/>
  </cols>
  <sheetData>
    <row r="1" spans="2:9" ht="37.5" customHeight="1">
      <c r="B1" s="18" t="s">
        <v>20</v>
      </c>
      <c r="C1" s="19"/>
      <c r="D1" s="19"/>
    </row>
    <row r="2" spans="2:9" ht="15" customHeight="1"/>
    <row r="3" spans="2:9" ht="30" customHeight="1">
      <c r="B3" s="2" t="s">
        <v>0</v>
      </c>
      <c r="C3" s="3"/>
      <c r="D3" s="2" t="s">
        <v>16</v>
      </c>
      <c r="E3" s="4">
        <v>0.27</v>
      </c>
    </row>
    <row r="4" spans="2:9" ht="30" customHeight="1">
      <c r="B4" s="2" t="s">
        <v>1</v>
      </c>
      <c r="C4" s="3"/>
      <c r="D4" s="2" t="s">
        <v>11</v>
      </c>
      <c r="E4" s="5" t="str">
        <f>"From "&amp;TEXT(MIN(B9:B19),"m/d/yy")&amp;" to "&amp;TEXT(MAX(B9:B19),"m/d/yy")</f>
        <v>From 5/9/18 to 5/9/18</v>
      </c>
    </row>
    <row r="5" spans="2:9" ht="30" customHeight="1">
      <c r="B5" s="2" t="s">
        <v>18</v>
      </c>
      <c r="C5" s="3"/>
      <c r="D5" s="2" t="s">
        <v>6</v>
      </c>
      <c r="E5" s="6">
        <f>Mileage_Total</f>
        <v>10</v>
      </c>
    </row>
    <row r="6" spans="2:9" ht="30" customHeight="1">
      <c r="B6" s="2" t="s">
        <v>17</v>
      </c>
      <c r="C6" s="3"/>
      <c r="D6" s="2" t="s">
        <v>9</v>
      </c>
      <c r="E6" s="4">
        <f>Reimbursement_Total</f>
        <v>2.7</v>
      </c>
    </row>
    <row r="7" spans="2:9" ht="15" customHeight="1"/>
    <row r="8" spans="2:9" ht="30" customHeight="1">
      <c r="B8" s="7" t="s">
        <v>10</v>
      </c>
      <c r="C8" s="7" t="s">
        <v>3</v>
      </c>
      <c r="D8" s="7" t="s">
        <v>2</v>
      </c>
      <c r="E8" s="7" t="s">
        <v>15</v>
      </c>
      <c r="F8" s="7" t="s">
        <v>4</v>
      </c>
      <c r="G8" s="7" t="s">
        <v>5</v>
      </c>
      <c r="H8" s="7" t="s">
        <v>8</v>
      </c>
      <c r="I8" s="7" t="s">
        <v>7</v>
      </c>
    </row>
    <row r="9" spans="2:9" s="17" customFormat="1" ht="30" customHeight="1">
      <c r="B9" s="13">
        <v>43229</v>
      </c>
      <c r="C9" s="14" t="s">
        <v>12</v>
      </c>
      <c r="D9" s="14" t="s">
        <v>14</v>
      </c>
      <c r="E9" s="14" t="s">
        <v>13</v>
      </c>
      <c r="F9" s="14">
        <v>36098</v>
      </c>
      <c r="G9" s="14">
        <v>36103</v>
      </c>
      <c r="H9" s="15">
        <f>IFERROR(IF(OR(ISBLANK(F9),ISBLANK(G9)),0,G9-F9), "")</f>
        <v>5</v>
      </c>
      <c r="I9" s="16">
        <f>IFERROR(H9*$E$3, "")</f>
        <v>1.35</v>
      </c>
    </row>
    <row r="10" spans="2:9" ht="30" customHeight="1">
      <c r="B10" s="8">
        <v>43229</v>
      </c>
      <c r="C10" s="9" t="s">
        <v>14</v>
      </c>
      <c r="D10" s="9" t="s">
        <v>12</v>
      </c>
      <c r="E10" s="9" t="s">
        <v>13</v>
      </c>
      <c r="F10" s="9">
        <v>36103</v>
      </c>
      <c r="G10" s="9">
        <v>36108</v>
      </c>
      <c r="H10" s="10">
        <f t="shared" ref="H10:H19" si="0">IFERROR(IF(OR(ISBLANK(F10),ISBLANK(G10)),0,G10-F10), "")</f>
        <v>5</v>
      </c>
      <c r="I10" s="11">
        <f t="shared" ref="I10:I19" si="1">IFERROR(H10*$E$3, "")</f>
        <v>1.35</v>
      </c>
    </row>
    <row r="11" spans="2:9" s="17" customFormat="1" ht="30" customHeight="1">
      <c r="B11" s="13"/>
      <c r="C11" s="14"/>
      <c r="D11" s="14"/>
      <c r="E11" s="14"/>
      <c r="F11" s="14"/>
      <c r="G11" s="14"/>
      <c r="H11" s="15">
        <f t="shared" si="0"/>
        <v>0</v>
      </c>
      <c r="I11" s="16">
        <f t="shared" si="1"/>
        <v>0</v>
      </c>
    </row>
    <row r="12" spans="2:9" ht="30" customHeight="1">
      <c r="B12" s="8"/>
      <c r="C12" s="9"/>
      <c r="D12" s="9"/>
      <c r="E12" s="9"/>
      <c r="F12" s="9"/>
      <c r="G12" s="9"/>
      <c r="H12" s="10">
        <f t="shared" si="0"/>
        <v>0</v>
      </c>
      <c r="I12" s="11">
        <f t="shared" si="1"/>
        <v>0</v>
      </c>
    </row>
    <row r="13" spans="2:9" s="17" customFormat="1" ht="30" customHeight="1">
      <c r="B13" s="13"/>
      <c r="C13" s="14"/>
      <c r="D13" s="14"/>
      <c r="E13" s="14"/>
      <c r="F13" s="14"/>
      <c r="G13" s="14"/>
      <c r="H13" s="15">
        <f t="shared" si="0"/>
        <v>0</v>
      </c>
      <c r="I13" s="16">
        <f t="shared" si="1"/>
        <v>0</v>
      </c>
    </row>
    <row r="14" spans="2:9" ht="30" customHeight="1">
      <c r="B14" s="8"/>
      <c r="C14" s="9"/>
      <c r="D14" s="9"/>
      <c r="E14" s="9"/>
      <c r="F14" s="9"/>
      <c r="G14" s="9"/>
      <c r="H14" s="10">
        <f t="shared" si="0"/>
        <v>0</v>
      </c>
      <c r="I14" s="11">
        <f t="shared" si="1"/>
        <v>0</v>
      </c>
    </row>
    <row r="15" spans="2:9" ht="30" customHeight="1">
      <c r="B15" s="8"/>
      <c r="C15" s="9"/>
      <c r="D15" s="9"/>
      <c r="E15" s="9"/>
      <c r="F15" s="9"/>
      <c r="G15" s="9"/>
      <c r="H15" s="10">
        <f t="shared" si="0"/>
        <v>0</v>
      </c>
      <c r="I15" s="11">
        <f t="shared" si="1"/>
        <v>0</v>
      </c>
    </row>
    <row r="16" spans="2:9" ht="30" customHeight="1">
      <c r="B16" s="8"/>
      <c r="C16" s="9"/>
      <c r="D16" s="9"/>
      <c r="E16" s="9"/>
      <c r="F16" s="9"/>
      <c r="G16" s="9"/>
      <c r="H16" s="10">
        <f t="shared" si="0"/>
        <v>0</v>
      </c>
      <c r="I16" s="11">
        <f t="shared" si="1"/>
        <v>0</v>
      </c>
    </row>
    <row r="17" spans="2:9" ht="30" customHeight="1">
      <c r="B17" s="8"/>
      <c r="C17" s="9"/>
      <c r="D17" s="9"/>
      <c r="E17" s="9"/>
      <c r="F17" s="9"/>
      <c r="G17" s="9"/>
      <c r="H17" s="10">
        <f t="shared" si="0"/>
        <v>0</v>
      </c>
      <c r="I17" s="11">
        <f t="shared" si="1"/>
        <v>0</v>
      </c>
    </row>
    <row r="18" spans="2:9" ht="30" customHeight="1">
      <c r="B18" s="8"/>
      <c r="C18" s="9"/>
      <c r="D18" s="9"/>
      <c r="E18" s="9"/>
      <c r="F18" s="9"/>
      <c r="G18" s="9"/>
      <c r="H18" s="10">
        <f t="shared" si="0"/>
        <v>0</v>
      </c>
      <c r="I18" s="11">
        <f t="shared" si="1"/>
        <v>0</v>
      </c>
    </row>
    <row r="19" spans="2:9" ht="30" customHeight="1">
      <c r="B19" s="8"/>
      <c r="C19" s="9"/>
      <c r="D19" s="9"/>
      <c r="E19" s="9"/>
      <c r="F19" s="9"/>
      <c r="G19" s="9"/>
      <c r="H19" s="10">
        <f t="shared" si="0"/>
        <v>0</v>
      </c>
      <c r="I19" s="11">
        <f t="shared" si="1"/>
        <v>0</v>
      </c>
    </row>
    <row r="20" spans="2:9" ht="30" customHeight="1">
      <c r="C20" s="9"/>
      <c r="D20" s="9"/>
      <c r="E20" s="9"/>
      <c r="F20" s="9"/>
      <c r="G20" s="12" t="s">
        <v>19</v>
      </c>
      <c r="H20" s="9">
        <f>SUBTOTAL(109,[Mileage])</f>
        <v>10</v>
      </c>
      <c r="I20" s="11">
        <f>SUBTOTAL(109,[Reimbursement])</f>
        <v>2.7</v>
      </c>
    </row>
  </sheetData>
  <phoneticPr fontId="1" type="noConversion"/>
  <dataValidations count="26">
    <dataValidation allowBlank="1" showInputMessage="1" showErrorMessage="1" prompt="Use this Mileage Log and Expense Report to calculate total reimbursement" sqref="A1"/>
    <dataValidation allowBlank="1" showInputMessage="1" showErrorMessage="1" prompt="Title of this worksheet is in this cell. Enter details in cells B3 to E6" sqref="B1"/>
    <dataValidation allowBlank="1" showInputMessage="1" showErrorMessage="1" prompt="Enter Employee Name in cell at right" sqref="B3"/>
    <dataValidation allowBlank="1" showInputMessage="1" showErrorMessage="1" prompt="Enter Employee Name in this cell" sqref="C3"/>
    <dataValidation allowBlank="1" showInputMessage="1" showErrorMessage="1" prompt="Enter Employee ID in cell at right" sqref="B4"/>
    <dataValidation allowBlank="1" showInputMessage="1" showErrorMessage="1" prompt="Enter Employee ID in this cell" sqref="C4"/>
    <dataValidation allowBlank="1" showInputMessage="1" showErrorMessage="1" prompt="Enter Vehicle Description in cell at right" sqref="B5"/>
    <dataValidation allowBlank="1" showInputMessage="1" showErrorMessage="1" prompt="Enter Vehicle Description in this cell" sqref="C5"/>
    <dataValidation allowBlank="1" showInputMessage="1" showErrorMessage="1" prompt="Enter Authorized by person’s name in cell at right" sqref="B6"/>
    <dataValidation allowBlank="1" showInputMessage="1" showErrorMessage="1" prompt="Enter Authorized by person’s name in this cell" sqref="C6"/>
    <dataValidation allowBlank="1" showInputMessage="1" showErrorMessage="1" prompt="Enter Rate Per Mile in this cell" sqref="E3"/>
    <dataValidation allowBlank="1" showInputMessage="1" showErrorMessage="1" prompt="Enter Rate Per Mile in cell at right" sqref="D3"/>
    <dataValidation allowBlank="1" showInputMessage="1" showErrorMessage="1" prompt="Period is automatically updated in cell at right based on entries in Expenses table, below" sqref="D4"/>
    <dataValidation allowBlank="1" showInputMessage="1" showErrorMessage="1" prompt="Period is automatically updated based on entries in Expense table, below" sqref="E4"/>
    <dataValidation allowBlank="1" showInputMessage="1" showErrorMessage="1" prompt="Total Mileage is automatically calculated in cell at right" sqref="D5"/>
    <dataValidation allowBlank="1" showInputMessage="1" showErrorMessage="1" prompt="Total Mileage is automatically calculated in this cell" sqref="E5"/>
    <dataValidation allowBlank="1" showInputMessage="1" showErrorMessage="1" prompt="Total Reimbursement is automatically calculated in cell at right" sqref="D6"/>
    <dataValidation allowBlank="1" showInputMessage="1" showErrorMessage="1" prompt="Total Reimbursement is automatically calculated in this cell" sqref="E6"/>
    <dataValidation allowBlank="1" showInputMessage="1" showErrorMessage="1" prompt="Enter Date in this column under this heading. Use heading filters to find specific entries" sqref="B8"/>
    <dataValidation allowBlank="1" showInputMessage="1" showErrorMessage="1" prompt="Enter Starting Location in this column under this heading" sqref="C8"/>
    <dataValidation allowBlank="1" showInputMessage="1" showErrorMessage="1" prompt="Enter Destination in this column under this heading" sqref="D8"/>
    <dataValidation allowBlank="1" showInputMessage="1" showErrorMessage="1" prompt="Enter Description or Notes in this column under this heading" sqref="E8"/>
    <dataValidation allowBlank="1" showInputMessage="1" showErrorMessage="1" prompt="Enter Odometer Start reading in this column under this heading" sqref="F8"/>
    <dataValidation allowBlank="1" showInputMessage="1" showErrorMessage="1" prompt="Enter Odometer End reading in this column under this heading" sqref="G8"/>
    <dataValidation allowBlank="1" showInputMessage="1" showErrorMessage="1" prompt="Mileage is automatically calculated in this column under this heading" sqref="H8"/>
    <dataValidation allowBlank="1" showInputMessage="1" showErrorMessage="1" prompt="Reimbursement amount is automatically calculated in this column under this heading" sqref="I8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 30 DVDs</dc:creator>
  <cp:lastModifiedBy>Moorche 30 DVDs</cp:lastModifiedBy>
  <cp:lastPrinted>2020-11-22T19:32:38Z</cp:lastPrinted>
  <dcterms:created xsi:type="dcterms:W3CDTF">2017-01-11T08:01:48Z</dcterms:created>
  <dcterms:modified xsi:type="dcterms:W3CDTF">2020-11-22T19:59:02Z</dcterms:modified>
</cp:coreProperties>
</file>