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Riverside\OneDrive\Documents\Alesha\April-21\Variance Analysis Report\Templates\"/>
    </mc:Choice>
  </mc:AlternateContent>
  <xr:revisionPtr revIDLastSave="0" documentId="13_ncr:1_{F8AF476B-4FC8-43AC-B1EC-E02DFBD658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ariance Analysis" sheetId="1" r:id="rId1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26" i="1" s="1"/>
  <c r="C23" i="1"/>
  <c r="C22" i="1"/>
  <c r="C21" i="1"/>
  <c r="C20" i="1"/>
  <c r="C25" i="1" s="1"/>
  <c r="D25" i="1" s="1"/>
  <c r="C26" i="1" l="1"/>
  <c r="C27" i="1" s="1"/>
  <c r="D27" i="1" s="1"/>
  <c r="D26" i="1"/>
  <c r="G25" i="1"/>
  <c r="H25" i="1" s="1"/>
  <c r="H26" i="1"/>
  <c r="G27" i="1" l="1"/>
  <c r="H27" i="1" s="1"/>
</calcChain>
</file>

<file path=xl/sharedStrings.xml><?xml version="1.0" encoding="utf-8"?>
<sst xmlns="http://schemas.openxmlformats.org/spreadsheetml/2006/main" count="34" uniqueCount="29">
  <si>
    <t>Variance Analysis Example</t>
  </si>
  <si>
    <t>Quantity</t>
  </si>
  <si>
    <t>Unit Cost</t>
  </si>
  <si>
    <t>Direct Labor (hrs)</t>
  </si>
  <si>
    <t>Variable Manufacturing Overhead (hrs)</t>
  </si>
  <si>
    <t>Fixed Manufacturing Overhead (hrs)</t>
  </si>
  <si>
    <t>Actual Gadget Production</t>
  </si>
  <si>
    <t>Fixed Overhead Expense Budget</t>
  </si>
  <si>
    <t>Standard Production Cost (per gadget)</t>
  </si>
  <si>
    <t>Actual Costs</t>
  </si>
  <si>
    <t>Cost</t>
  </si>
  <si>
    <t>(per piece)</t>
  </si>
  <si>
    <t>Direct Materials (pieces)</t>
  </si>
  <si>
    <t>Materials Variance</t>
  </si>
  <si>
    <t>Actual Quantity</t>
  </si>
  <si>
    <t>Actual Price</t>
  </si>
  <si>
    <t>Standard Quantity Allowed</t>
  </si>
  <si>
    <t>Standard Price</t>
  </si>
  <si>
    <t>Price Variance</t>
  </si>
  <si>
    <t>Quantity Variance</t>
  </si>
  <si>
    <t>Overall Materials Variance</t>
  </si>
  <si>
    <t>Labor Variance</t>
  </si>
  <si>
    <t>Actual Hours</t>
  </si>
  <si>
    <t>Actual Rate</t>
  </si>
  <si>
    <t>Standard Hours Allowed</t>
  </si>
  <si>
    <t>Standard Rate</t>
  </si>
  <si>
    <t>Rate Variance</t>
  </si>
  <si>
    <t>Efficiency Variance</t>
  </si>
  <si>
    <t>Overall Labor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</si>
</sst>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-* #,##0_-;\(#,##0\)_-;_-* &quot;-&quot;_-;_-@_-"/>
    <numFmt numFmtId="167" formatCode="_ * #,##0_ ;_ * \-#,##0_ ;_ * &quot;-&quot;??_ ;_ @_ "/>
  </numFmts>
  <fonts count="1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Open Sans"/>
      <family val="2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theme="1"/>
      <name val="Open Sans"/>
      <family val="2"/>
    </font>
    <font>
      <u/>
      <sz val="10"/>
      <color theme="10"/>
      <name val="Arial"/>
      <family val="2"/>
    </font>
    <font>
      <sz val="8"/>
      <color theme="0"/>
      <name val="Lato"/>
      <family val="2"/>
    </font>
    <font>
      <sz val="12"/>
      <color theme="1"/>
      <name val="Lato"/>
      <family val="2"/>
    </font>
    <font>
      <b/>
      <sz val="10"/>
      <color theme="0"/>
      <name val="Lato"/>
      <family val="2"/>
    </font>
    <font>
      <b/>
      <sz val="11"/>
      <color theme="0"/>
      <name val="Lato"/>
      <family val="2"/>
    </font>
    <font>
      <sz val="10"/>
      <color theme="1"/>
      <name val="Lato"/>
      <family val="2"/>
    </font>
    <font>
      <b/>
      <u/>
      <sz val="10"/>
      <color theme="1"/>
      <name val="Lato"/>
      <family val="2"/>
    </font>
    <font>
      <u/>
      <sz val="10"/>
      <color theme="1"/>
      <name val="Lato"/>
      <family val="2"/>
    </font>
    <font>
      <b/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7" fontId="6" fillId="0" borderId="0" xfId="1" applyNumberFormat="1" applyFont="1"/>
    <xf numFmtId="0" fontId="8" fillId="0" borderId="0" xfId="3" applyFont="1"/>
    <xf numFmtId="0" fontId="9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17" fillId="0" borderId="0" xfId="0" applyFont="1"/>
    <xf numFmtId="37" fontId="15" fillId="0" borderId="0" xfId="1" applyNumberFormat="1" applyFont="1" applyAlignment="1">
      <alignment horizontal="center"/>
    </xf>
    <xf numFmtId="165" fontId="15" fillId="0" borderId="0" xfId="2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7" fontId="15" fillId="0" borderId="0" xfId="0" applyNumberFormat="1" applyFont="1"/>
    <xf numFmtId="166" fontId="11" fillId="2" borderId="0" xfId="1" applyNumberFormat="1" applyFont="1" applyFill="1"/>
    <xf numFmtId="166" fontId="12" fillId="2" borderId="0" xfId="1" applyNumberFormat="1" applyFont="1" applyFill="1"/>
    <xf numFmtId="166" fontId="12" fillId="2" borderId="0" xfId="1" applyNumberFormat="1" applyFont="1" applyFill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8" fillId="2" borderId="2" xfId="0" applyFont="1" applyFill="1" applyBorder="1"/>
    <xf numFmtId="165" fontId="18" fillId="2" borderId="3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/>
    <xf numFmtId="165" fontId="18" fillId="2" borderId="1" xfId="0" applyNumberFormat="1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/>
    <xf numFmtId="165" fontId="18" fillId="2" borderId="8" xfId="0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Hyperlink 2 2" xfId="5" xr:uid="{00000000-0005-0000-0000-000002000000}"/>
    <cellStyle name="Hyperlink 3" xfId="3" xr:uid="{00000000-0005-0000-0000-000003000000}"/>
    <cellStyle name="Normal" xfId="0" builtinId="0"/>
    <cellStyle name="Normal 2 2 2" xfId="4" xr:uid="{00000000-0005-0000-0000-000005000000}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showGridLines="0" tabSelected="1" workbookViewId="0">
      <selection activeCell="B27" sqref="B25:D27"/>
    </sheetView>
  </sheetViews>
  <sheetFormatPr defaultRowHeight="16.5" x14ac:dyDescent="0.3"/>
  <cols>
    <col min="2" max="2" width="42.7109375" customWidth="1"/>
    <col min="3" max="5" width="13.85546875" customWidth="1"/>
    <col min="6" max="6" width="27.28515625" customWidth="1"/>
    <col min="7" max="7" width="16.140625" customWidth="1"/>
    <col min="8" max="8" width="13.7109375" customWidth="1"/>
  </cols>
  <sheetData>
    <row r="1" spans="1:13" x14ac:dyDescent="0.3">
      <c r="A1" s="19"/>
      <c r="B1" s="20"/>
      <c r="C1" s="20"/>
      <c r="D1" s="21"/>
      <c r="E1" s="21"/>
      <c r="F1" s="21"/>
      <c r="G1" s="21"/>
      <c r="H1" s="21"/>
      <c r="I1" s="21"/>
    </row>
    <row r="2" spans="1:13" x14ac:dyDescent="0.3">
      <c r="A2" s="20"/>
      <c r="B2" s="22" t="s">
        <v>0</v>
      </c>
      <c r="C2" s="23"/>
      <c r="D2" s="23"/>
      <c r="E2" s="23"/>
      <c r="F2" s="21"/>
      <c r="G2" s="21"/>
      <c r="H2" s="21"/>
      <c r="I2" s="21"/>
    </row>
    <row r="3" spans="1:13" x14ac:dyDescent="0.3">
      <c r="A3" s="8"/>
      <c r="B3" s="8"/>
      <c r="C3" s="8"/>
      <c r="D3" s="8"/>
      <c r="E3" s="8"/>
      <c r="F3" s="8"/>
      <c r="G3" s="8"/>
      <c r="H3" s="8"/>
      <c r="I3" s="8"/>
      <c r="J3" s="2"/>
      <c r="K3" s="2"/>
      <c r="L3" s="2"/>
    </row>
    <row r="4" spans="1:13" x14ac:dyDescent="0.3">
      <c r="A4" s="8"/>
      <c r="B4" s="9" t="s">
        <v>8</v>
      </c>
      <c r="C4" s="10" t="s">
        <v>1</v>
      </c>
      <c r="D4" s="10" t="s">
        <v>2</v>
      </c>
      <c r="E4" s="8"/>
      <c r="F4" s="8"/>
      <c r="G4" s="8"/>
      <c r="H4" s="8"/>
      <c r="I4" s="8"/>
      <c r="J4" s="2"/>
      <c r="K4" s="2"/>
      <c r="L4" s="2"/>
      <c r="M4" s="1"/>
    </row>
    <row r="5" spans="1:13" x14ac:dyDescent="0.3">
      <c r="A5" s="8"/>
      <c r="B5" s="8" t="s">
        <v>12</v>
      </c>
      <c r="C5" s="11">
        <v>6</v>
      </c>
      <c r="D5" s="12">
        <v>0.5</v>
      </c>
      <c r="E5" s="8"/>
      <c r="F5" s="8"/>
      <c r="G5" s="8"/>
      <c r="H5" s="8"/>
      <c r="I5" s="8"/>
      <c r="J5" s="2"/>
      <c r="K5" s="2"/>
      <c r="L5" s="2"/>
    </row>
    <row r="6" spans="1:13" x14ac:dyDescent="0.3">
      <c r="A6" s="8"/>
      <c r="B6" s="8" t="s">
        <v>3</v>
      </c>
      <c r="C6" s="11">
        <v>1.3</v>
      </c>
      <c r="D6" s="13">
        <v>8</v>
      </c>
      <c r="E6" s="8"/>
      <c r="F6" s="8"/>
      <c r="G6" s="8"/>
      <c r="H6" s="8"/>
      <c r="I6" s="8"/>
      <c r="J6" s="2"/>
      <c r="K6" s="2"/>
      <c r="L6" s="2"/>
    </row>
    <row r="7" spans="1:13" x14ac:dyDescent="0.3">
      <c r="A7" s="8"/>
      <c r="B7" s="8" t="s">
        <v>4</v>
      </c>
      <c r="C7" s="11">
        <v>1.3</v>
      </c>
      <c r="D7" s="13">
        <v>4</v>
      </c>
      <c r="E7" s="8"/>
      <c r="F7" s="8"/>
      <c r="G7" s="8"/>
      <c r="H7" s="8"/>
      <c r="I7" s="8"/>
      <c r="J7" s="2"/>
      <c r="K7" s="2"/>
      <c r="L7" s="2"/>
    </row>
    <row r="8" spans="1:13" x14ac:dyDescent="0.3">
      <c r="A8" s="8"/>
      <c r="B8" s="8" t="s">
        <v>5</v>
      </c>
      <c r="C8" s="11">
        <v>1.3</v>
      </c>
      <c r="D8" s="13">
        <v>6</v>
      </c>
      <c r="E8" s="8"/>
      <c r="F8" s="8"/>
      <c r="G8" s="8"/>
      <c r="H8" s="8"/>
      <c r="I8" s="8"/>
      <c r="J8" s="2"/>
      <c r="K8" s="3"/>
      <c r="L8" s="4"/>
      <c r="M8" s="4"/>
    </row>
    <row r="9" spans="1:13" x14ac:dyDescent="0.3">
      <c r="A9" s="8"/>
      <c r="B9" s="14"/>
      <c r="C9" s="8"/>
      <c r="D9" s="8"/>
      <c r="E9" s="8"/>
      <c r="F9" s="8"/>
      <c r="G9" s="8"/>
      <c r="H9" s="8"/>
      <c r="I9" s="8"/>
      <c r="J9" s="2"/>
      <c r="K9" s="4"/>
      <c r="L9" s="4"/>
      <c r="M9" s="4"/>
    </row>
    <row r="10" spans="1:13" x14ac:dyDescent="0.3">
      <c r="A10" s="8"/>
      <c r="B10" s="8" t="s">
        <v>6</v>
      </c>
      <c r="C10" s="15">
        <v>3000</v>
      </c>
      <c r="D10" s="8"/>
      <c r="E10" s="8"/>
      <c r="F10" s="8"/>
      <c r="G10" s="8"/>
      <c r="H10" s="8"/>
      <c r="I10" s="8"/>
      <c r="J10" s="2"/>
      <c r="K10" s="4"/>
      <c r="L10" s="4"/>
      <c r="M10" s="4"/>
    </row>
    <row r="11" spans="1:13" x14ac:dyDescent="0.3">
      <c r="A11" s="8"/>
      <c r="B11" s="8" t="s">
        <v>7</v>
      </c>
      <c r="C11" s="16">
        <v>24180</v>
      </c>
      <c r="D11" s="8"/>
      <c r="E11" s="8"/>
      <c r="F11" s="8"/>
      <c r="G11" s="8"/>
      <c r="H11" s="8"/>
      <c r="I11" s="8"/>
      <c r="J11" s="2"/>
      <c r="K11" s="4"/>
      <c r="L11" s="4"/>
      <c r="M11" s="4"/>
    </row>
    <row r="12" spans="1:13" x14ac:dyDescent="0.3">
      <c r="A12" s="8"/>
      <c r="B12" s="8"/>
      <c r="C12" s="16"/>
      <c r="D12" s="8"/>
      <c r="E12" s="8"/>
      <c r="F12" s="8"/>
      <c r="G12" s="8"/>
      <c r="H12" s="8"/>
      <c r="I12" s="8"/>
      <c r="J12" s="2"/>
      <c r="K12" s="4"/>
      <c r="L12" s="4"/>
      <c r="M12" s="4"/>
    </row>
    <row r="13" spans="1:13" x14ac:dyDescent="0.3">
      <c r="A13" s="8"/>
      <c r="B13" s="9" t="s">
        <v>9</v>
      </c>
      <c r="C13" s="10" t="s">
        <v>1</v>
      </c>
      <c r="D13" s="10" t="s">
        <v>10</v>
      </c>
      <c r="E13" s="8"/>
      <c r="F13" s="8"/>
      <c r="G13" s="8"/>
      <c r="H13" s="8"/>
      <c r="I13" s="8"/>
      <c r="J13" s="2"/>
      <c r="K13" s="4"/>
      <c r="L13" s="4"/>
      <c r="M13" s="4"/>
    </row>
    <row r="14" spans="1:13" x14ac:dyDescent="0.3">
      <c r="A14" s="8"/>
      <c r="B14" s="8" t="s">
        <v>12</v>
      </c>
      <c r="C14" s="17">
        <v>25000</v>
      </c>
      <c r="D14" s="12">
        <v>0.48</v>
      </c>
      <c r="E14" s="8" t="s">
        <v>11</v>
      </c>
      <c r="F14" s="8"/>
      <c r="G14" s="8"/>
      <c r="H14" s="8"/>
      <c r="I14" s="8"/>
      <c r="J14" s="2"/>
      <c r="K14" s="4"/>
      <c r="L14" s="4"/>
      <c r="M14" s="4"/>
    </row>
    <row r="15" spans="1:13" x14ac:dyDescent="0.3">
      <c r="A15" s="8"/>
      <c r="B15" s="8" t="s">
        <v>3</v>
      </c>
      <c r="C15" s="17">
        <v>4000</v>
      </c>
      <c r="D15" s="13">
        <v>36000</v>
      </c>
      <c r="E15" s="18"/>
      <c r="F15" s="8"/>
      <c r="G15" s="8"/>
      <c r="H15" s="8"/>
      <c r="I15" s="8"/>
      <c r="J15" s="2"/>
      <c r="K15" s="4"/>
      <c r="L15" s="5"/>
      <c r="M15" s="5"/>
    </row>
    <row r="16" spans="1:13" x14ac:dyDescent="0.3">
      <c r="A16" s="8"/>
      <c r="B16" s="8" t="s">
        <v>4</v>
      </c>
      <c r="C16" s="11"/>
      <c r="D16" s="13">
        <v>17000</v>
      </c>
      <c r="E16" s="8"/>
      <c r="F16" s="8"/>
      <c r="G16" s="8"/>
      <c r="H16" s="8"/>
      <c r="I16" s="8"/>
      <c r="J16" s="2"/>
      <c r="K16" s="6"/>
      <c r="L16" s="7"/>
      <c r="M16" s="7"/>
    </row>
    <row r="17" spans="1:12" x14ac:dyDescent="0.3">
      <c r="A17" s="8"/>
      <c r="B17" s="8" t="s">
        <v>5</v>
      </c>
      <c r="C17" s="11"/>
      <c r="D17" s="13">
        <v>25000</v>
      </c>
      <c r="E17" s="8"/>
      <c r="F17" s="8"/>
      <c r="G17" s="8"/>
      <c r="H17" s="8"/>
      <c r="I17" s="8"/>
      <c r="J17" s="2"/>
      <c r="K17" s="2"/>
      <c r="L17" s="2"/>
    </row>
    <row r="18" spans="1:12" x14ac:dyDescent="0.3">
      <c r="A18" s="8"/>
      <c r="B18" s="8"/>
      <c r="C18" s="8"/>
      <c r="D18" s="8"/>
      <c r="E18" s="8"/>
      <c r="F18" s="8"/>
      <c r="G18" s="8"/>
      <c r="H18" s="8"/>
      <c r="I18" s="8"/>
      <c r="J18" s="2"/>
      <c r="K18" s="2"/>
      <c r="L18" s="2"/>
    </row>
    <row r="19" spans="1:12" x14ac:dyDescent="0.3">
      <c r="A19" s="8"/>
      <c r="B19" s="9" t="s">
        <v>13</v>
      </c>
      <c r="C19" s="8"/>
      <c r="D19" s="8"/>
      <c r="E19" s="8"/>
      <c r="F19" s="9" t="s">
        <v>21</v>
      </c>
      <c r="G19" s="8"/>
      <c r="H19" s="8"/>
      <c r="I19" s="8"/>
      <c r="J19" s="2"/>
      <c r="K19" s="2"/>
      <c r="L19" s="2"/>
    </row>
    <row r="20" spans="1:12" x14ac:dyDescent="0.3">
      <c r="A20" s="8"/>
      <c r="B20" s="8" t="s">
        <v>14</v>
      </c>
      <c r="C20" s="17">
        <f>C14</f>
        <v>25000</v>
      </c>
      <c r="D20" s="8"/>
      <c r="E20" s="8"/>
      <c r="F20" s="8" t="s">
        <v>22</v>
      </c>
      <c r="G20" s="17">
        <f>C15</f>
        <v>4000</v>
      </c>
      <c r="H20" s="8"/>
      <c r="I20" s="8"/>
      <c r="J20" s="2"/>
      <c r="K20" s="2"/>
      <c r="L20" s="2"/>
    </row>
    <row r="21" spans="1:12" x14ac:dyDescent="0.3">
      <c r="A21" s="8"/>
      <c r="B21" s="8" t="s">
        <v>15</v>
      </c>
      <c r="C21" s="12">
        <f>D14</f>
        <v>0.48</v>
      </c>
      <c r="D21" s="8"/>
      <c r="E21" s="8"/>
      <c r="F21" s="8" t="s">
        <v>23</v>
      </c>
      <c r="G21" s="13">
        <f>D15/C15</f>
        <v>9</v>
      </c>
      <c r="H21" s="8"/>
      <c r="I21" s="8"/>
      <c r="J21" s="2"/>
      <c r="K21" s="2"/>
      <c r="L21" s="2"/>
    </row>
    <row r="22" spans="1:12" x14ac:dyDescent="0.3">
      <c r="A22" s="8"/>
      <c r="B22" s="8" t="s">
        <v>16</v>
      </c>
      <c r="C22" s="17">
        <f>C10*C5</f>
        <v>18000</v>
      </c>
      <c r="D22" s="8"/>
      <c r="E22" s="8"/>
      <c r="F22" s="8" t="s">
        <v>24</v>
      </c>
      <c r="G22" s="17">
        <f>C10*C6</f>
        <v>3900</v>
      </c>
      <c r="H22" s="8"/>
      <c r="I22" s="8"/>
      <c r="J22" s="2"/>
      <c r="K22" s="2"/>
      <c r="L22" s="2"/>
    </row>
    <row r="23" spans="1:12" x14ac:dyDescent="0.3">
      <c r="A23" s="8"/>
      <c r="B23" s="8" t="s">
        <v>17</v>
      </c>
      <c r="C23" s="12">
        <f>D5</f>
        <v>0.5</v>
      </c>
      <c r="D23" s="8"/>
      <c r="E23" s="8"/>
      <c r="F23" s="8" t="s">
        <v>25</v>
      </c>
      <c r="G23" s="13">
        <f>D6</f>
        <v>8</v>
      </c>
      <c r="H23" s="8"/>
      <c r="I23" s="8"/>
      <c r="J23" s="2"/>
      <c r="K23" s="2"/>
      <c r="L23" s="2"/>
    </row>
    <row r="24" spans="1:12" ht="17.25" thickBot="1" x14ac:dyDescent="0.35">
      <c r="A24" s="8"/>
      <c r="B24" s="8"/>
      <c r="C24" s="11"/>
      <c r="D24" s="8"/>
      <c r="E24" s="8"/>
      <c r="F24" s="8"/>
      <c r="G24" s="8"/>
      <c r="H24" s="8"/>
      <c r="I24" s="8"/>
      <c r="J24" s="2"/>
      <c r="K24" s="2"/>
      <c r="L24" s="2"/>
    </row>
    <row r="25" spans="1:12" x14ac:dyDescent="0.3">
      <c r="A25" s="8"/>
      <c r="B25" s="24" t="s">
        <v>18</v>
      </c>
      <c r="C25" s="25">
        <f>C20*C23-C20*C21</f>
        <v>500</v>
      </c>
      <c r="D25" s="26" t="str">
        <f>IF(C25&gt;0,"Favorable","Unfavorable")</f>
        <v>Favorable</v>
      </c>
      <c r="E25" s="8"/>
      <c r="F25" s="24" t="s">
        <v>26</v>
      </c>
      <c r="G25" s="25">
        <f>G20*G23-G20*G21</f>
        <v>-4000</v>
      </c>
      <c r="H25" s="26" t="str">
        <f>IF(G25&gt;0,"Favorable","Unfavorable")</f>
        <v>Unfavorable</v>
      </c>
      <c r="I25" s="8"/>
      <c r="J25" s="2"/>
      <c r="K25" s="2"/>
      <c r="L25" s="2"/>
    </row>
    <row r="26" spans="1:12" x14ac:dyDescent="0.3">
      <c r="A26" s="8"/>
      <c r="B26" s="27" t="s">
        <v>19</v>
      </c>
      <c r="C26" s="28">
        <f>C22*C23-C20*C23</f>
        <v>-3500</v>
      </c>
      <c r="D26" s="29" t="str">
        <f t="shared" ref="D26:D27" si="0">IF(C26&gt;0,"Favorable","Unfavorable")</f>
        <v>Unfavorable</v>
      </c>
      <c r="E26" s="8"/>
      <c r="F26" s="27" t="s">
        <v>27</v>
      </c>
      <c r="G26" s="28">
        <f>G22*G23-G20*G23</f>
        <v>-800</v>
      </c>
      <c r="H26" s="29" t="str">
        <f t="shared" ref="H26:H27" si="1">IF(G26&gt;0,"Favorable","Unfavorable")</f>
        <v>Unfavorable</v>
      </c>
      <c r="I26" s="8"/>
      <c r="J26" s="2"/>
      <c r="K26" s="2"/>
      <c r="L26" s="2"/>
    </row>
    <row r="27" spans="1:12" ht="17.25" thickBot="1" x14ac:dyDescent="0.35">
      <c r="A27" s="8"/>
      <c r="B27" s="30" t="s">
        <v>20</v>
      </c>
      <c r="C27" s="31">
        <f>C26+C25</f>
        <v>-3000</v>
      </c>
      <c r="D27" s="32" t="str">
        <f t="shared" si="0"/>
        <v>Unfavorable</v>
      </c>
      <c r="E27" s="8"/>
      <c r="F27" s="30" t="s">
        <v>28</v>
      </c>
      <c r="G27" s="31">
        <f>G26+G25</f>
        <v>-4800</v>
      </c>
      <c r="H27" s="32" t="str">
        <f t="shared" si="1"/>
        <v>Unfavorable</v>
      </c>
      <c r="I27" s="8"/>
      <c r="J27" s="2"/>
      <c r="K27" s="2"/>
      <c r="L27" s="2"/>
    </row>
    <row r="28" spans="1:12" x14ac:dyDescent="0.3">
      <c r="A28" s="8"/>
      <c r="B28" s="8"/>
      <c r="C28" s="8"/>
      <c r="D28" s="8"/>
      <c r="E28" s="8"/>
      <c r="F28" s="8"/>
      <c r="G28" s="8"/>
      <c r="H28" s="8"/>
      <c r="I28" s="8"/>
      <c r="J28" s="2"/>
      <c r="K28" s="2"/>
      <c r="L28" s="2"/>
    </row>
    <row r="29" spans="1:12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conditionalFormatting sqref="D25:D27">
    <cfRule type="expression" dxfId="0" priority="1">
      <formula>"$D$26=""Unfavorable"""</formula>
    </cfRule>
  </conditionalFormatting>
  <pageMargins left="0.7" right="0.7" top="0.75" bottom="0.75" header="0.3" footer="0.3"/>
  <pageSetup scale="6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Variance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Riverside</cp:lastModifiedBy>
  <dcterms:created xsi:type="dcterms:W3CDTF">2017-08-22T21:42:52Z</dcterms:created>
  <dcterms:modified xsi:type="dcterms:W3CDTF">2021-05-10T17:45:45Z</dcterms:modified>
</cp:coreProperties>
</file>