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Riverside\OneDrive\Documents\Alesha\April-21\Variance Analysis Report\Templates\"/>
    </mc:Choice>
  </mc:AlternateContent>
  <xr:revisionPtr revIDLastSave="0" documentId="13_ncr:1_{3554EB4C-0D35-438E-A59C-9C91650EF44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venue Variance Analysis" sheetId="1" r:id="rId1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F14" i="1" s="1"/>
  <c r="G13" i="1" s="1"/>
  <c r="C13" i="1"/>
  <c r="C12" i="1"/>
  <c r="C14" i="1" s="1"/>
  <c r="D13" i="1" s="1"/>
  <c r="H13" i="1"/>
  <c r="H12" i="1"/>
  <c r="E13" i="1"/>
  <c r="E12" i="1"/>
  <c r="E18" i="1" l="1"/>
  <c r="F18" i="1" s="1"/>
  <c r="E19" i="1"/>
  <c r="E20" i="1"/>
  <c r="F20" i="1" s="1"/>
  <c r="G12" i="1"/>
  <c r="D12" i="1"/>
  <c r="D14" i="1" s="1"/>
  <c r="C19" i="1" l="1"/>
  <c r="G14" i="1"/>
  <c r="D19" i="1"/>
  <c r="F19" i="1"/>
  <c r="E21" i="1"/>
  <c r="F21" i="1" s="1"/>
  <c r="C20" i="1"/>
  <c r="D20" i="1" s="1"/>
  <c r="C18" i="1"/>
  <c r="D18" i="1" s="1"/>
  <c r="C21" i="1" l="1"/>
  <c r="D21" i="1" s="1"/>
</calcChain>
</file>

<file path=xl/sharedStrings.xml><?xml version="1.0" encoding="utf-8"?>
<sst xmlns="http://schemas.openxmlformats.org/spreadsheetml/2006/main" count="23" uniqueCount="18">
  <si>
    <t>Revenue Variance Analysis Example</t>
  </si>
  <si>
    <t>Contribution Margin</t>
  </si>
  <si>
    <t>Standard Ticket</t>
  </si>
  <si>
    <t>Luxury Ticket</t>
  </si>
  <si>
    <t>Budgeted Tickets Sold</t>
  </si>
  <si>
    <t>Actual Seats Sold</t>
  </si>
  <si>
    <t>Standard</t>
  </si>
  <si>
    <t>Luxury</t>
  </si>
  <si>
    <t>Total</t>
  </si>
  <si>
    <t>Budget</t>
  </si>
  <si>
    <t>Volume</t>
  </si>
  <si>
    <t>Sales Mix (%)</t>
  </si>
  <si>
    <t>CM</t>
  </si>
  <si>
    <t>Actual</t>
  </si>
  <si>
    <t>Flexible Budget Variance (FBV)</t>
  </si>
  <si>
    <t>Sales Mix Variance (SMV)</t>
  </si>
  <si>
    <t>Sales Quantity Variance (SQV)</t>
  </si>
  <si>
    <t>Sales Volume Variance (SVV)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</si>
</sst>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"/>
    <numFmt numFmtId="165" formatCode="_-* #,##0_-;\(#,##0\)_-;_-* &quot;-&quot;_-;_-@_-"/>
    <numFmt numFmtId="166" formatCode="_ * #,##0_ ;_ * \-#,##0_ ;_ * &quot;-&quot;??_ ;_ @_ "/>
  </numFmts>
  <fonts count="21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Open Sans"/>
      <family val="2"/>
    </font>
    <font>
      <i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sz val="11"/>
      <color theme="1"/>
      <name val="Open Sans"/>
      <family val="2"/>
    </font>
    <font>
      <u/>
      <sz val="10"/>
      <color theme="10"/>
      <name val="Arial"/>
      <family val="2"/>
    </font>
    <font>
      <sz val="8"/>
      <color theme="0"/>
      <name val="Lato"/>
      <family val="2"/>
    </font>
    <font>
      <sz val="12"/>
      <color theme="0"/>
      <name val="Lato"/>
      <family val="2"/>
    </font>
    <font>
      <sz val="11"/>
      <color theme="1"/>
      <name val="Lato"/>
      <family val="2"/>
    </font>
    <font>
      <b/>
      <sz val="10"/>
      <color theme="0"/>
      <name val="Lato"/>
      <family val="2"/>
    </font>
    <font>
      <b/>
      <sz val="11"/>
      <color theme="0"/>
      <name val="Lato"/>
      <family val="2"/>
    </font>
    <font>
      <sz val="10"/>
      <color theme="1"/>
      <name val="Lato"/>
      <family val="2"/>
    </font>
    <font>
      <b/>
      <u/>
      <sz val="10"/>
      <color theme="1"/>
      <name val="Lato"/>
      <family val="2"/>
    </font>
    <font>
      <sz val="10"/>
      <color theme="0"/>
      <name val="Lato"/>
      <family val="2"/>
    </font>
    <font>
      <b/>
      <u/>
      <sz val="10"/>
      <color theme="0"/>
      <name val="Lato"/>
      <family val="2"/>
    </font>
    <font>
      <u/>
      <sz val="10"/>
      <color theme="0"/>
      <name val="Lato"/>
      <family val="2"/>
    </font>
    <font>
      <b/>
      <sz val="10"/>
      <color theme="1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74999237037263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66" fontId="5" fillId="0" borderId="0" xfId="1" applyNumberFormat="1" applyFont="1"/>
    <xf numFmtId="0" fontId="7" fillId="0" borderId="0" xfId="2" applyFont="1"/>
    <xf numFmtId="0" fontId="8" fillId="0" borderId="0" xfId="0" applyFont="1"/>
    <xf numFmtId="165" fontId="10" fillId="2" borderId="0" xfId="1" applyNumberFormat="1" applyFont="1" applyFill="1"/>
    <xf numFmtId="165" fontId="11" fillId="2" borderId="0" xfId="1" applyNumberFormat="1" applyFont="1" applyFill="1"/>
    <xf numFmtId="165" fontId="11" fillId="2" borderId="0" xfId="1" applyNumberFormat="1" applyFont="1" applyFill="1" applyAlignment="1">
      <alignment horizontal="center"/>
    </xf>
    <xf numFmtId="0" fontId="12" fillId="0" borderId="0" xfId="0" applyFont="1"/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15" fillId="0" borderId="0" xfId="0" applyFont="1"/>
    <xf numFmtId="0" fontId="16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7" fillId="2" borderId="1" xfId="0" applyFont="1" applyFill="1" applyBorder="1"/>
    <xf numFmtId="0" fontId="13" fillId="5" borderId="2" xfId="0" applyFont="1" applyFill="1" applyBorder="1" applyAlignment="1">
      <alignment horizontal="centerContinuous"/>
    </xf>
    <xf numFmtId="0" fontId="13" fillId="3" borderId="1" xfId="0" applyFont="1" applyFill="1" applyBorder="1" applyAlignment="1">
      <alignment horizontal="centerContinuous"/>
    </xf>
    <xf numFmtId="0" fontId="13" fillId="3" borderId="2" xfId="0" applyFont="1" applyFill="1" applyBorder="1" applyAlignment="1">
      <alignment horizontal="centerContinuous"/>
    </xf>
    <xf numFmtId="0" fontId="17" fillId="3" borderId="3" xfId="0" applyFont="1" applyFill="1" applyBorder="1" applyAlignment="1">
      <alignment horizontal="centerContinuous"/>
    </xf>
    <xf numFmtId="0" fontId="17" fillId="2" borderId="7" xfId="0" applyFont="1" applyFill="1" applyBorder="1"/>
    <xf numFmtId="0" fontId="13" fillId="5" borderId="0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9" fontId="15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8" xfId="0" applyNumberFormat="1" applyFont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9" fontId="15" fillId="0" borderId="5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8" fillId="4" borderId="1" xfId="0" applyFont="1" applyFill="1" applyBorder="1"/>
    <xf numFmtId="0" fontId="13" fillId="4" borderId="1" xfId="0" applyNumberFormat="1" applyFont="1" applyFill="1" applyBorder="1" applyAlignment="1">
      <alignment horizontal="centerContinuous"/>
    </xf>
    <xf numFmtId="0" fontId="19" fillId="4" borderId="3" xfId="0" applyNumberFormat="1" applyFont="1" applyFill="1" applyBorder="1" applyAlignment="1">
      <alignment horizontal="centerContinuous"/>
    </xf>
    <xf numFmtId="0" fontId="13" fillId="4" borderId="2" xfId="0" applyFont="1" applyFill="1" applyBorder="1" applyAlignment="1">
      <alignment horizontal="centerContinuous"/>
    </xf>
    <xf numFmtId="0" fontId="19" fillId="4" borderId="3" xfId="0" applyFont="1" applyFill="1" applyBorder="1" applyAlignment="1">
      <alignment horizontal="centerContinuous"/>
    </xf>
    <xf numFmtId="0" fontId="20" fillId="0" borderId="7" xfId="0" applyFont="1" applyFill="1" applyBorder="1" applyAlignment="1">
      <alignment horizontal="center"/>
    </xf>
    <xf numFmtId="164" fontId="15" fillId="0" borderId="7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164" fontId="15" fillId="0" borderId="4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164" fontId="15" fillId="0" borderId="5" xfId="0" applyNumberFormat="1" applyFont="1" applyFill="1" applyBorder="1" applyAlignment="1">
      <alignment horizontal="center"/>
    </xf>
  </cellXfs>
  <cellStyles count="5">
    <cellStyle name="Comma" xfId="1" builtinId="3"/>
    <cellStyle name="Hyperlink 2 2" xfId="4" xr:uid="{00000000-0005-0000-0000-000001000000}"/>
    <cellStyle name="Hyperlink 3" xfId="2" xr:uid="{00000000-0005-0000-0000-000002000000}"/>
    <cellStyle name="Normal" xfId="0" builtinId="0"/>
    <cellStyle name="Normal 2 2 2" xfId="3" xr:uid="{00000000-0005-0000-0000-000004000000}"/>
  </cellStyles>
  <dxfs count="1">
    <dxf>
      <font>
        <color rgb="FFFF0000"/>
      </font>
    </dxf>
  </dxfs>
  <tableStyles count="0" defaultTableStyle="TableStyleMedium2" defaultPivotStyle="PivotStyleLight16"/>
  <colors>
    <mruColors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showGridLines="0" tabSelected="1" topLeftCell="A14" workbookViewId="0">
      <selection activeCell="K22" sqref="A1:K22"/>
    </sheetView>
  </sheetViews>
  <sheetFormatPr defaultRowHeight="16.5" x14ac:dyDescent="0.3"/>
  <cols>
    <col min="1" max="1" width="6.42578125" customWidth="1"/>
    <col min="2" max="2" width="34.7109375" customWidth="1"/>
    <col min="3" max="8" width="14.7109375" customWidth="1"/>
  </cols>
  <sheetData>
    <row r="1" spans="1:11" x14ac:dyDescent="0.3">
      <c r="A1" s="7"/>
      <c r="B1" s="8"/>
      <c r="C1" s="8"/>
      <c r="D1" s="9"/>
      <c r="E1" s="9"/>
      <c r="F1" s="9"/>
      <c r="G1" s="9"/>
      <c r="H1" s="9"/>
      <c r="I1" s="9"/>
      <c r="J1" s="10"/>
      <c r="K1" s="10"/>
    </row>
    <row r="2" spans="1:11" x14ac:dyDescent="0.3">
      <c r="A2" s="8"/>
      <c r="B2" s="11" t="s">
        <v>0</v>
      </c>
      <c r="C2" s="12"/>
      <c r="D2" s="12"/>
      <c r="E2" s="12"/>
      <c r="F2" s="9"/>
      <c r="G2" s="9"/>
      <c r="H2" s="9"/>
      <c r="I2" s="9"/>
      <c r="J2" s="10"/>
      <c r="K2" s="10"/>
    </row>
    <row r="3" spans="1:11" x14ac:dyDescent="0.3">
      <c r="A3" s="13"/>
      <c r="B3" s="13"/>
      <c r="C3" s="13"/>
      <c r="D3" s="13"/>
      <c r="E3" s="13"/>
      <c r="F3" s="13"/>
      <c r="G3" s="13"/>
      <c r="H3" s="13"/>
      <c r="I3" s="13"/>
      <c r="J3" s="10"/>
      <c r="K3" s="10"/>
    </row>
    <row r="4" spans="1:11" x14ac:dyDescent="0.3">
      <c r="A4" s="13"/>
      <c r="B4" s="13"/>
      <c r="C4" s="14" t="s">
        <v>2</v>
      </c>
      <c r="D4" s="14" t="s">
        <v>3</v>
      </c>
      <c r="E4" s="13"/>
      <c r="F4" s="13"/>
      <c r="G4" s="13"/>
      <c r="H4" s="13"/>
      <c r="I4" s="13"/>
      <c r="J4" s="10"/>
      <c r="K4" s="10"/>
    </row>
    <row r="5" spans="1:11" x14ac:dyDescent="0.3">
      <c r="A5" s="13"/>
      <c r="B5" s="13" t="s">
        <v>1</v>
      </c>
      <c r="C5" s="15">
        <v>20</v>
      </c>
      <c r="D5" s="15">
        <v>5</v>
      </c>
      <c r="E5" s="13"/>
      <c r="F5" s="13"/>
      <c r="G5" s="13"/>
      <c r="H5" s="13"/>
      <c r="I5" s="13"/>
      <c r="J5" s="10"/>
      <c r="K5" s="10"/>
    </row>
    <row r="6" spans="1:11" x14ac:dyDescent="0.3">
      <c r="A6" s="13"/>
      <c r="B6" s="13" t="s">
        <v>4</v>
      </c>
      <c r="C6" s="16">
        <v>4000</v>
      </c>
      <c r="D6" s="16">
        <v>6000</v>
      </c>
      <c r="E6" s="13"/>
      <c r="F6" s="13"/>
      <c r="G6" s="13"/>
      <c r="H6" s="13"/>
      <c r="I6" s="13"/>
      <c r="J6" s="10"/>
      <c r="K6" s="10"/>
    </row>
    <row r="7" spans="1:11" x14ac:dyDescent="0.3">
      <c r="A7" s="13"/>
      <c r="B7" s="13" t="s">
        <v>5</v>
      </c>
      <c r="C7" s="16">
        <v>3300</v>
      </c>
      <c r="D7" s="16">
        <v>7700</v>
      </c>
      <c r="E7" s="13"/>
      <c r="F7" s="13"/>
      <c r="G7" s="13"/>
      <c r="H7" s="13"/>
      <c r="I7" s="13"/>
      <c r="J7" s="10"/>
      <c r="K7" s="10"/>
    </row>
    <row r="8" spans="1:11" x14ac:dyDescent="0.3">
      <c r="A8" s="13"/>
      <c r="B8" s="13"/>
      <c r="C8" s="16"/>
      <c r="D8" s="16"/>
      <c r="E8" s="13"/>
      <c r="F8" s="13"/>
      <c r="G8" s="13"/>
      <c r="H8" s="13"/>
      <c r="I8" s="13"/>
      <c r="J8" s="10"/>
      <c r="K8" s="10"/>
    </row>
    <row r="9" spans="1:11" ht="17.25" thickBot="1" x14ac:dyDescent="0.35">
      <c r="A9" s="13"/>
      <c r="B9" s="13"/>
      <c r="C9" s="17"/>
      <c r="D9" s="15"/>
      <c r="E9" s="13"/>
      <c r="F9" s="13"/>
      <c r="G9" s="13"/>
      <c r="H9" s="13"/>
      <c r="I9" s="13"/>
      <c r="J9" s="10"/>
      <c r="K9" s="10"/>
    </row>
    <row r="10" spans="1:11" x14ac:dyDescent="0.3">
      <c r="A10" s="13"/>
      <c r="B10" s="18"/>
      <c r="C10" s="19" t="s">
        <v>9</v>
      </c>
      <c r="D10" s="19"/>
      <c r="E10" s="19"/>
      <c r="F10" s="20" t="s">
        <v>13</v>
      </c>
      <c r="G10" s="21"/>
      <c r="H10" s="22"/>
      <c r="I10" s="13"/>
      <c r="J10" s="10"/>
      <c r="K10" s="10"/>
    </row>
    <row r="11" spans="1:11" x14ac:dyDescent="0.3">
      <c r="A11" s="13"/>
      <c r="B11" s="23"/>
      <c r="C11" s="24" t="s">
        <v>10</v>
      </c>
      <c r="D11" s="24" t="s">
        <v>11</v>
      </c>
      <c r="E11" s="24" t="s">
        <v>12</v>
      </c>
      <c r="F11" s="25" t="s">
        <v>10</v>
      </c>
      <c r="G11" s="26" t="s">
        <v>11</v>
      </c>
      <c r="H11" s="27" t="s">
        <v>12</v>
      </c>
      <c r="I11" s="13"/>
      <c r="J11" s="10"/>
      <c r="K11" s="10"/>
    </row>
    <row r="12" spans="1:11" x14ac:dyDescent="0.3">
      <c r="A12" s="13"/>
      <c r="B12" s="28" t="s">
        <v>6</v>
      </c>
      <c r="C12" s="29">
        <f>C6</f>
        <v>4000</v>
      </c>
      <c r="D12" s="30">
        <f>C12/$C$14</f>
        <v>0.4</v>
      </c>
      <c r="E12" s="31">
        <f>C5</f>
        <v>20</v>
      </c>
      <c r="F12" s="32">
        <f>C7</f>
        <v>3300</v>
      </c>
      <c r="G12" s="30">
        <f>F12/$F$14</f>
        <v>0.3</v>
      </c>
      <c r="H12" s="33">
        <f>C5</f>
        <v>20</v>
      </c>
      <c r="I12" s="13"/>
      <c r="J12" s="10"/>
      <c r="K12" s="10"/>
    </row>
    <row r="13" spans="1:11" x14ac:dyDescent="0.3">
      <c r="A13" s="13"/>
      <c r="B13" s="28" t="s">
        <v>7</v>
      </c>
      <c r="C13" s="29">
        <f>D6</f>
        <v>6000</v>
      </c>
      <c r="D13" s="30">
        <f>C13/$C$14</f>
        <v>0.6</v>
      </c>
      <c r="E13" s="31">
        <f>D5</f>
        <v>5</v>
      </c>
      <c r="F13" s="32">
        <f>D7</f>
        <v>7700</v>
      </c>
      <c r="G13" s="30">
        <f>F13/$F$14</f>
        <v>0.7</v>
      </c>
      <c r="H13" s="33">
        <f>D5</f>
        <v>5</v>
      </c>
      <c r="I13" s="13"/>
      <c r="J13" s="10"/>
      <c r="K13" s="10"/>
    </row>
    <row r="14" spans="1:11" ht="17.25" thickBot="1" x14ac:dyDescent="0.35">
      <c r="A14" s="13"/>
      <c r="B14" s="34" t="s">
        <v>8</v>
      </c>
      <c r="C14" s="35">
        <f>SUM(C12:C13)</f>
        <v>10000</v>
      </c>
      <c r="D14" s="36">
        <f>SUM(D12:D13)</f>
        <v>1</v>
      </c>
      <c r="E14" s="37"/>
      <c r="F14" s="38">
        <f>SUM(F12:F13)</f>
        <v>11000</v>
      </c>
      <c r="G14" s="36">
        <f>SUM(G12:G13)</f>
        <v>1</v>
      </c>
      <c r="H14" s="39"/>
      <c r="I14" s="13"/>
      <c r="J14" s="10"/>
      <c r="K14" s="10"/>
    </row>
    <row r="15" spans="1:11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0"/>
      <c r="K15" s="10"/>
    </row>
    <row r="16" spans="1:11" ht="17.25" thickBot="1" x14ac:dyDescent="0.35">
      <c r="A16" s="13"/>
      <c r="B16" s="13"/>
      <c r="C16" s="13"/>
      <c r="D16" s="13"/>
      <c r="E16" s="13"/>
      <c r="F16" s="13"/>
      <c r="G16" s="13"/>
      <c r="H16" s="13"/>
      <c r="I16" s="13"/>
      <c r="J16" s="10"/>
      <c r="K16" s="10"/>
    </row>
    <row r="17" spans="1:11" x14ac:dyDescent="0.3">
      <c r="A17" s="13"/>
      <c r="B17" s="40"/>
      <c r="C17" s="41" t="s">
        <v>2</v>
      </c>
      <c r="D17" s="42"/>
      <c r="E17" s="43" t="s">
        <v>3</v>
      </c>
      <c r="F17" s="44"/>
      <c r="G17" s="13"/>
      <c r="H17" s="13"/>
      <c r="I17" s="13"/>
      <c r="J17" s="10"/>
      <c r="K17" s="10"/>
    </row>
    <row r="18" spans="1:11" x14ac:dyDescent="0.3">
      <c r="A18" s="13"/>
      <c r="B18" s="45" t="s">
        <v>14</v>
      </c>
      <c r="C18" s="46">
        <f>F14*G12*H12-F14*G12*E12</f>
        <v>0</v>
      </c>
      <c r="D18" s="47" t="str">
        <f>IF(C18&gt;=0,"Favorable","Unfavorable")</f>
        <v>Favorable</v>
      </c>
      <c r="E18" s="48">
        <f>F14*G13*H13-F14*G13*E13</f>
        <v>0</v>
      </c>
      <c r="F18" s="47" t="str">
        <f>IF(E18&gt;=0,"Favorable","Unfavorable")</f>
        <v>Favorable</v>
      </c>
      <c r="G18" s="13"/>
      <c r="H18" s="13"/>
      <c r="I18" s="13"/>
      <c r="J18" s="10"/>
      <c r="K18" s="10"/>
    </row>
    <row r="19" spans="1:11" x14ac:dyDescent="0.3">
      <c r="A19" s="13"/>
      <c r="B19" s="45" t="s">
        <v>15</v>
      </c>
      <c r="C19" s="46">
        <f>F14*G12*H12-F14*D12*E12</f>
        <v>-22000</v>
      </c>
      <c r="D19" s="47" t="str">
        <f t="shared" ref="D19:D21" si="0">IF(C19&gt;=0,"Favorable","Unfavorable")</f>
        <v>Unfavorable</v>
      </c>
      <c r="E19" s="48">
        <f>F14*G13*H13-F14*D13*E13</f>
        <v>5499.9999999999927</v>
      </c>
      <c r="F19" s="47" t="str">
        <f t="shared" ref="F19:F21" si="1">IF(E19&gt;=0,"Favorable","Unfavorable")</f>
        <v>Favorable</v>
      </c>
      <c r="G19" s="13"/>
      <c r="H19" s="13"/>
      <c r="I19" s="13"/>
      <c r="J19" s="10"/>
      <c r="K19" s="10"/>
    </row>
    <row r="20" spans="1:11" x14ac:dyDescent="0.3">
      <c r="A20" s="13"/>
      <c r="B20" s="45" t="s">
        <v>16</v>
      </c>
      <c r="C20" s="46">
        <f>F14*D12*E12-C14*D12*E12</f>
        <v>8000</v>
      </c>
      <c r="D20" s="47" t="str">
        <f t="shared" si="0"/>
        <v>Favorable</v>
      </c>
      <c r="E20" s="48">
        <f>F14*D13*E13-C14*D13*E13</f>
        <v>3000</v>
      </c>
      <c r="F20" s="47" t="str">
        <f t="shared" si="1"/>
        <v>Favorable</v>
      </c>
      <c r="G20" s="13"/>
      <c r="H20" s="13"/>
      <c r="I20" s="13"/>
      <c r="J20" s="10"/>
      <c r="K20" s="10"/>
    </row>
    <row r="21" spans="1:11" ht="17.25" thickBot="1" x14ac:dyDescent="0.35">
      <c r="A21" s="13"/>
      <c r="B21" s="49" t="s">
        <v>17</v>
      </c>
      <c r="C21" s="50">
        <f>C19+C20</f>
        <v>-14000</v>
      </c>
      <c r="D21" s="51" t="str">
        <f t="shared" si="0"/>
        <v>Unfavorable</v>
      </c>
      <c r="E21" s="52">
        <f>E19+E20</f>
        <v>8499.9999999999927</v>
      </c>
      <c r="F21" s="51" t="str">
        <f t="shared" si="1"/>
        <v>Favorable</v>
      </c>
      <c r="G21" s="15"/>
      <c r="H21" s="13"/>
      <c r="I21" s="13"/>
      <c r="J21" s="10"/>
      <c r="K21" s="10"/>
    </row>
    <row r="22" spans="1:11" x14ac:dyDescent="0.3">
      <c r="A22" s="13"/>
      <c r="B22" s="13"/>
      <c r="C22" s="17"/>
      <c r="D22" s="13"/>
      <c r="E22" s="13"/>
      <c r="F22" s="13"/>
      <c r="G22" s="13"/>
      <c r="H22" s="13"/>
      <c r="I22" s="13"/>
      <c r="J22" s="10"/>
      <c r="K22" s="10"/>
    </row>
    <row r="23" spans="1:11" x14ac:dyDescent="0.3">
      <c r="A23" s="1"/>
      <c r="B23" s="1"/>
      <c r="C23" s="1"/>
      <c r="D23" s="1"/>
      <c r="E23" s="1"/>
      <c r="F23" s="1"/>
      <c r="G23" s="1"/>
      <c r="H23" s="1"/>
      <c r="I23" s="1"/>
    </row>
    <row r="25" spans="1:11" x14ac:dyDescent="0.3">
      <c r="B25" s="2"/>
      <c r="C25" s="3"/>
      <c r="D25" s="3"/>
    </row>
    <row r="26" spans="1:11" x14ac:dyDescent="0.3">
      <c r="B26" s="3"/>
      <c r="C26" s="3"/>
      <c r="D26" s="3"/>
    </row>
    <row r="27" spans="1:11" x14ac:dyDescent="0.3">
      <c r="B27" s="3"/>
      <c r="C27" s="3"/>
      <c r="D27" s="3"/>
    </row>
    <row r="28" spans="1:11" x14ac:dyDescent="0.3">
      <c r="B28" s="3"/>
      <c r="C28" s="3"/>
      <c r="D28" s="3"/>
    </row>
    <row r="29" spans="1:11" x14ac:dyDescent="0.3">
      <c r="B29" s="3"/>
      <c r="C29" s="3"/>
      <c r="D29" s="3"/>
    </row>
    <row r="30" spans="1:11" x14ac:dyDescent="0.3">
      <c r="B30" s="3"/>
      <c r="C30" s="3"/>
      <c r="D30" s="3"/>
    </row>
    <row r="31" spans="1:11" x14ac:dyDescent="0.3">
      <c r="B31" s="3"/>
      <c r="C31" s="3"/>
      <c r="D31" s="3"/>
    </row>
    <row r="32" spans="1:11" x14ac:dyDescent="0.3">
      <c r="B32" s="3"/>
      <c r="C32" s="4"/>
      <c r="D32" s="4"/>
    </row>
    <row r="33" spans="2:4" x14ac:dyDescent="0.3">
      <c r="B33" s="5"/>
      <c r="C33" s="6"/>
      <c r="D33" s="6"/>
    </row>
  </sheetData>
  <conditionalFormatting sqref="D18:D21">
    <cfRule type="expression" dxfId="0" priority="2">
      <formula>"$D$26=""Unfavorable"""</formula>
    </cfRule>
  </conditionalFormatting>
  <pageMargins left="0.7" right="0.7" top="0.75" bottom="0.75" header="0.3" footer="0.3"/>
  <pageSetup scale="73" orientation="portrait" horizontalDpi="300" verticalDpi="300" r:id="rId1"/>
  <ignoredErrors>
    <ignoredError sqref="E18:E21 D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Revenue Variance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Riverside</cp:lastModifiedBy>
  <dcterms:created xsi:type="dcterms:W3CDTF">2017-08-22T21:42:52Z</dcterms:created>
  <dcterms:modified xsi:type="dcterms:W3CDTF">2021-05-10T17:46:00Z</dcterms:modified>
</cp:coreProperties>
</file>